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990" windowWidth="10935" windowHeight="6870"/>
  </bookViews>
  <sheets>
    <sheet name="Data" sheetId="3" r:id="rId1"/>
  </sheets>
  <calcPr calcId="145621"/>
</workbook>
</file>

<file path=xl/calcChain.xml><?xml version="1.0" encoding="utf-8"?>
<calcChain xmlns="http://schemas.openxmlformats.org/spreadsheetml/2006/main">
  <c r="H20" i="3" l="1"/>
  <c r="H8" i="3"/>
  <c r="G20" i="3" l="1"/>
  <c r="G8" i="3"/>
  <c r="F22" i="3"/>
  <c r="E22" i="3"/>
  <c r="D22" i="3"/>
  <c r="C22" i="3"/>
  <c r="F20" i="3"/>
  <c r="E20" i="3"/>
  <c r="D20" i="3"/>
  <c r="C20" i="3"/>
  <c r="F8" i="3"/>
  <c r="E8" i="3"/>
  <c r="D8" i="3"/>
  <c r="C8" i="3"/>
</calcChain>
</file>

<file path=xl/sharedStrings.xml><?xml version="1.0" encoding="utf-8"?>
<sst xmlns="http://schemas.openxmlformats.org/spreadsheetml/2006/main" count="25" uniqueCount="21">
  <si>
    <t>€ million</t>
  </si>
  <si>
    <t>1. Resident</t>
  </si>
  <si>
    <t>2. Rest of world</t>
  </si>
  <si>
    <t>Total Outstanding Stock</t>
  </si>
  <si>
    <t>Dec.</t>
  </si>
  <si>
    <t>Resident as % of total</t>
  </si>
  <si>
    <t>General Government</t>
  </si>
  <si>
    <t>Non-bank financial</t>
  </si>
  <si>
    <t>&gt;Insurance Companies</t>
  </si>
  <si>
    <t>&gt;Pension Funds</t>
  </si>
  <si>
    <t>&gt;Other Financial Intermediaries</t>
  </si>
  <si>
    <t>Households</t>
  </si>
  <si>
    <t>Non Financial Companies</t>
  </si>
  <si>
    <t>Rest of world as % of total</t>
  </si>
  <si>
    <t>Credit Institutions and Central Bank*</t>
  </si>
  <si>
    <t>Source: Central Bank of Ireland.</t>
  </si>
  <si>
    <t>Ownership of Irish Government Bonds</t>
  </si>
  <si>
    <t>&gt;Investment Funds</t>
  </si>
  <si>
    <t>&gt;Financial Vehicle Corporations</t>
  </si>
  <si>
    <t>Dec</t>
  </si>
  <si>
    <t>* Includes CBI holdings under ECB's monetary policy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</si>
</sst>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4"/>
  <sheetViews>
    <sheetView tabSelected="1" topLeftCell="A4" workbookViewId="0">
      <selection activeCell="B26" sqref="B26"/>
    </sheetView>
  </sheetViews>
  <sheetFormatPr defaultRowHeight="15" x14ac:dyDescent="0.25"/>
  <cols>
    <col min="2" max="2" width="33.85546875" customWidth="1"/>
  </cols>
  <sheetData>
    <row r="2" spans="2:22" ht="31.5" x14ac:dyDescent="0.5">
      <c r="B2" s="7" t="s">
        <v>16</v>
      </c>
    </row>
    <row r="3" spans="2:22" ht="18.75" customHeight="1" x14ac:dyDescent="0.5">
      <c r="B3" s="7"/>
    </row>
    <row r="4" spans="2:22" x14ac:dyDescent="0.25">
      <c r="B4" s="12" t="s">
        <v>0</v>
      </c>
      <c r="C4" s="9" t="s">
        <v>4</v>
      </c>
      <c r="D4" s="9" t="s">
        <v>4</v>
      </c>
      <c r="E4" s="9" t="s">
        <v>4</v>
      </c>
      <c r="F4" s="9" t="s">
        <v>19</v>
      </c>
      <c r="G4" s="8" t="s">
        <v>19</v>
      </c>
      <c r="H4" s="11" t="s">
        <v>19</v>
      </c>
    </row>
    <row r="5" spans="2:22" x14ac:dyDescent="0.25">
      <c r="B5" s="12"/>
      <c r="C5" s="9">
        <v>2015</v>
      </c>
      <c r="D5" s="9">
        <v>2016</v>
      </c>
      <c r="E5" s="9">
        <v>2017</v>
      </c>
      <c r="F5" s="9">
        <v>2018</v>
      </c>
      <c r="G5" s="8">
        <v>2019</v>
      </c>
      <c r="H5" s="11">
        <v>2020</v>
      </c>
      <c r="J5" s="10"/>
      <c r="K5" s="10"/>
      <c r="L5" s="10"/>
      <c r="N5" s="10"/>
      <c r="Q5" s="10"/>
      <c r="V5" s="10"/>
    </row>
    <row r="6" spans="2:22" x14ac:dyDescent="0.25">
      <c r="B6" s="1"/>
      <c r="C6" s="1"/>
      <c r="D6" s="1"/>
    </row>
    <row r="7" spans="2:22" x14ac:dyDescent="0.25">
      <c r="B7" s="1" t="s">
        <v>1</v>
      </c>
      <c r="C7" s="2">
        <v>50846</v>
      </c>
      <c r="D7" s="2">
        <v>56104</v>
      </c>
      <c r="E7" s="2">
        <v>56061</v>
      </c>
      <c r="F7" s="2">
        <v>56604</v>
      </c>
      <c r="G7" s="2">
        <v>53450</v>
      </c>
      <c r="H7" s="2">
        <v>65752</v>
      </c>
    </row>
    <row r="8" spans="2:22" x14ac:dyDescent="0.25">
      <c r="B8" s="4" t="s">
        <v>5</v>
      </c>
      <c r="C8" s="3">
        <f t="shared" ref="C8:G8" si="0">C7/C22</f>
        <v>0.40648833602481493</v>
      </c>
      <c r="D8" s="3">
        <f t="shared" si="0"/>
        <v>0.46121090057133463</v>
      </c>
      <c r="E8" s="3">
        <f t="shared" si="0"/>
        <v>0.44153645012916642</v>
      </c>
      <c r="F8" s="3">
        <f t="shared" si="0"/>
        <v>0.43140662154746662</v>
      </c>
      <c r="G8" s="3">
        <f t="shared" si="0"/>
        <v>0.41389190026328015</v>
      </c>
      <c r="H8" s="3">
        <f t="shared" ref="H8" si="1">H7/H22</f>
        <v>0.48345636893032556</v>
      </c>
    </row>
    <row r="9" spans="2:22" ht="30" x14ac:dyDescent="0.25">
      <c r="B9" s="4" t="s">
        <v>14</v>
      </c>
      <c r="C9" s="2">
        <v>46949</v>
      </c>
      <c r="D9" s="2">
        <v>51143</v>
      </c>
      <c r="E9" s="2">
        <v>51742</v>
      </c>
      <c r="F9" s="2">
        <v>52253</v>
      </c>
      <c r="G9" s="2">
        <v>49471</v>
      </c>
      <c r="H9" s="2">
        <v>62297</v>
      </c>
      <c r="J9" s="10"/>
      <c r="L9" s="10"/>
    </row>
    <row r="10" spans="2:22" x14ac:dyDescent="0.25">
      <c r="B10" s="4" t="s">
        <v>6</v>
      </c>
      <c r="C10" s="1">
        <v>787</v>
      </c>
      <c r="D10" s="1">
        <v>474</v>
      </c>
      <c r="E10">
        <v>368</v>
      </c>
      <c r="F10">
        <v>443</v>
      </c>
      <c r="G10">
        <v>446</v>
      </c>
      <c r="H10">
        <v>452</v>
      </c>
    </row>
    <row r="11" spans="2:22" x14ac:dyDescent="0.25">
      <c r="B11" s="4" t="s">
        <v>7</v>
      </c>
      <c r="C11" s="2">
        <v>2773</v>
      </c>
      <c r="D11" s="2">
        <v>4316</v>
      </c>
      <c r="E11" s="2">
        <v>3823</v>
      </c>
      <c r="F11" s="2">
        <v>3788</v>
      </c>
      <c r="G11" s="10">
        <v>3443</v>
      </c>
      <c r="H11" s="10">
        <v>2951</v>
      </c>
      <c r="K11" s="10"/>
    </row>
    <row r="12" spans="2:22" x14ac:dyDescent="0.25">
      <c r="B12" s="5" t="s">
        <v>17</v>
      </c>
      <c r="C12" s="2"/>
      <c r="D12" s="2">
        <v>441</v>
      </c>
      <c r="E12" s="2">
        <v>555</v>
      </c>
      <c r="F12">
        <v>633</v>
      </c>
      <c r="G12">
        <v>530</v>
      </c>
      <c r="H12">
        <v>675</v>
      </c>
    </row>
    <row r="13" spans="2:22" x14ac:dyDescent="0.25">
      <c r="B13" s="5" t="s">
        <v>18</v>
      </c>
      <c r="C13" s="2"/>
      <c r="D13" s="2">
        <v>521</v>
      </c>
      <c r="E13" s="2">
        <v>514</v>
      </c>
      <c r="F13">
        <v>520</v>
      </c>
      <c r="G13">
        <v>418</v>
      </c>
      <c r="H13">
        <v>0</v>
      </c>
    </row>
    <row r="14" spans="2:22" x14ac:dyDescent="0.25">
      <c r="B14" s="5" t="s">
        <v>8</v>
      </c>
      <c r="C14" s="1">
        <v>928</v>
      </c>
      <c r="D14" s="1">
        <v>2519</v>
      </c>
      <c r="E14" s="2">
        <v>2184</v>
      </c>
      <c r="F14" s="1">
        <v>2184</v>
      </c>
      <c r="G14" s="10">
        <v>2012</v>
      </c>
      <c r="H14" s="10">
        <v>1764</v>
      </c>
    </row>
    <row r="15" spans="2:22" x14ac:dyDescent="0.25">
      <c r="B15" s="5" t="s">
        <v>9</v>
      </c>
      <c r="C15" s="1">
        <v>725</v>
      </c>
      <c r="D15" s="1">
        <v>417</v>
      </c>
      <c r="E15" s="2">
        <v>244</v>
      </c>
      <c r="F15" s="1">
        <v>224</v>
      </c>
      <c r="G15">
        <v>238</v>
      </c>
      <c r="H15">
        <v>275</v>
      </c>
    </row>
    <row r="16" spans="2:22" x14ac:dyDescent="0.25">
      <c r="B16" s="5" t="s">
        <v>10</v>
      </c>
      <c r="C16" s="2">
        <v>1120</v>
      </c>
      <c r="D16" s="2">
        <v>417</v>
      </c>
      <c r="E16" s="2">
        <v>325</v>
      </c>
      <c r="F16" s="2">
        <v>315</v>
      </c>
      <c r="G16">
        <v>246</v>
      </c>
      <c r="H16">
        <v>237</v>
      </c>
    </row>
    <row r="17" spans="2:17" x14ac:dyDescent="0.25">
      <c r="B17" s="4" t="s">
        <v>11</v>
      </c>
      <c r="C17" s="1">
        <v>330</v>
      </c>
      <c r="D17" s="1">
        <v>166</v>
      </c>
      <c r="E17" s="1">
        <v>124</v>
      </c>
      <c r="F17" s="1">
        <v>121</v>
      </c>
      <c r="G17" s="2">
        <v>86</v>
      </c>
      <c r="H17" s="2">
        <v>49</v>
      </c>
      <c r="K17" s="10"/>
    </row>
    <row r="18" spans="2:17" x14ac:dyDescent="0.25">
      <c r="B18" s="4" t="s">
        <v>12</v>
      </c>
      <c r="C18" s="1">
        <v>7</v>
      </c>
      <c r="D18" s="1">
        <v>5</v>
      </c>
      <c r="E18" s="1">
        <v>5</v>
      </c>
      <c r="F18" s="1">
        <v>4</v>
      </c>
      <c r="G18" s="2">
        <v>3</v>
      </c>
      <c r="H18" s="2">
        <v>3</v>
      </c>
    </row>
    <row r="19" spans="2:17" x14ac:dyDescent="0.25">
      <c r="B19" s="1" t="s">
        <v>2</v>
      </c>
      <c r="C19" s="2">
        <v>74240</v>
      </c>
      <c r="D19" s="2">
        <v>65541</v>
      </c>
      <c r="E19" s="2">
        <v>70907</v>
      </c>
      <c r="F19" s="2">
        <v>74604</v>
      </c>
      <c r="G19" s="2">
        <v>75690</v>
      </c>
      <c r="H19" s="2">
        <v>70252</v>
      </c>
    </row>
    <row r="20" spans="2:17" x14ac:dyDescent="0.25">
      <c r="B20" s="1" t="s">
        <v>13</v>
      </c>
      <c r="C20" s="3">
        <f t="shared" ref="C20:G20" si="2">C19/C22</f>
        <v>0.59351166397518507</v>
      </c>
      <c r="D20" s="3">
        <f t="shared" si="2"/>
        <v>0.53878909942866537</v>
      </c>
      <c r="E20" s="3">
        <f t="shared" si="2"/>
        <v>0.55846354987083358</v>
      </c>
      <c r="F20" s="3">
        <f t="shared" si="2"/>
        <v>0.56859337845253333</v>
      </c>
      <c r="G20" s="3">
        <f t="shared" si="2"/>
        <v>0.58610809973671985</v>
      </c>
      <c r="H20" s="3">
        <f t="shared" ref="H20" si="3">H19/H22</f>
        <v>0.51654363106967438</v>
      </c>
    </row>
    <row r="21" spans="2:17" x14ac:dyDescent="0.25">
      <c r="B21" s="1"/>
      <c r="C21" s="1"/>
      <c r="D21" s="1"/>
    </row>
    <row r="22" spans="2:17" x14ac:dyDescent="0.25">
      <c r="B22" s="1" t="s">
        <v>3</v>
      </c>
      <c r="C22" s="2">
        <f t="shared" ref="C22:E22" si="4">C19+C7</f>
        <v>125086</v>
      </c>
      <c r="D22" s="2">
        <f t="shared" si="4"/>
        <v>121645</v>
      </c>
      <c r="E22" s="2">
        <f t="shared" si="4"/>
        <v>126968</v>
      </c>
      <c r="F22" s="2">
        <f>F19+F7</f>
        <v>131208</v>
      </c>
      <c r="G22" s="10">
        <v>129140</v>
      </c>
      <c r="H22" s="10">
        <v>136004</v>
      </c>
    </row>
    <row r="25" spans="2:17" x14ac:dyDescent="0.25">
      <c r="B25" s="6" t="s">
        <v>15</v>
      </c>
    </row>
    <row r="26" spans="2:17" x14ac:dyDescent="0.25">
      <c r="B26" t="s">
        <v>20</v>
      </c>
    </row>
    <row r="27" spans="2:17" x14ac:dyDescent="0.25">
      <c r="B27" s="6"/>
    </row>
    <row r="32" spans="2:17" x14ac:dyDescent="0.25">
      <c r="E32" s="10"/>
      <c r="F32" s="10"/>
      <c r="G32" s="10"/>
      <c r="I32" s="10"/>
      <c r="L32" s="10"/>
      <c r="Q32" s="10"/>
    </row>
    <row r="33" spans="5:17" x14ac:dyDescent="0.25">
      <c r="E33" s="10"/>
      <c r="F33" s="10"/>
      <c r="G33" s="10"/>
      <c r="I33" s="10"/>
      <c r="L33" s="10"/>
      <c r="Q33" s="10"/>
    </row>
    <row r="34" spans="5:17" x14ac:dyDescent="0.25">
      <c r="E34" s="10"/>
      <c r="F34" s="10"/>
      <c r="G34" s="10"/>
      <c r="I34" s="10"/>
      <c r="L34" s="10"/>
      <c r="Q34" s="10"/>
    </row>
    <row r="35" spans="5:17" x14ac:dyDescent="0.25">
      <c r="E35" s="10"/>
      <c r="F35" s="10"/>
      <c r="G35" s="10"/>
      <c r="I35" s="10"/>
      <c r="L35" s="10"/>
      <c r="Q35" s="10"/>
    </row>
    <row r="36" spans="5:17" x14ac:dyDescent="0.25">
      <c r="E36" s="10"/>
      <c r="F36" s="10"/>
      <c r="G36" s="10"/>
      <c r="I36" s="10"/>
      <c r="L36" s="10"/>
      <c r="Q36" s="10"/>
    </row>
    <row r="37" spans="5:17" x14ac:dyDescent="0.25">
      <c r="E37" s="10"/>
      <c r="F37" s="10"/>
      <c r="G37" s="10"/>
      <c r="I37" s="10"/>
      <c r="L37" s="10"/>
      <c r="Q37" s="10"/>
    </row>
    <row r="38" spans="5:17" x14ac:dyDescent="0.25">
      <c r="E38" s="10"/>
      <c r="F38" s="10"/>
      <c r="G38" s="10"/>
      <c r="I38" s="10"/>
      <c r="L38" s="10"/>
      <c r="Q38" s="10"/>
    </row>
    <row r="39" spans="5:17" x14ac:dyDescent="0.25">
      <c r="E39" s="10"/>
      <c r="F39" s="10"/>
      <c r="G39" s="10"/>
      <c r="I39" s="10"/>
      <c r="L39" s="10"/>
      <c r="Q39" s="10"/>
    </row>
    <row r="40" spans="5:17" x14ac:dyDescent="0.25">
      <c r="E40" s="10"/>
      <c r="F40" s="10"/>
      <c r="G40" s="10"/>
      <c r="I40" s="10"/>
      <c r="L40" s="10"/>
      <c r="Q40" s="10"/>
    </row>
    <row r="41" spans="5:17" x14ac:dyDescent="0.25">
      <c r="E41" s="10"/>
      <c r="F41" s="10"/>
      <c r="G41" s="10"/>
      <c r="I41" s="10"/>
      <c r="L41" s="10"/>
      <c r="Q41" s="10"/>
    </row>
    <row r="42" spans="5:17" x14ac:dyDescent="0.25">
      <c r="E42" s="10"/>
      <c r="F42" s="10"/>
      <c r="G42" s="10"/>
      <c r="I42" s="10"/>
      <c r="L42" s="10"/>
      <c r="Q42" s="10"/>
    </row>
    <row r="43" spans="5:17" x14ac:dyDescent="0.25">
      <c r="E43" s="10"/>
      <c r="F43" s="10"/>
      <c r="G43" s="10"/>
      <c r="I43" s="10"/>
      <c r="L43" s="10"/>
      <c r="Q43" s="10"/>
    </row>
    <row r="44" spans="5:17" x14ac:dyDescent="0.25">
      <c r="E44" s="10"/>
      <c r="F44" s="10"/>
      <c r="G44" s="10"/>
      <c r="I44" s="10"/>
      <c r="L44" s="10"/>
      <c r="Q44" s="10"/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NTMA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Purdue</dc:creator>
  <cp:lastModifiedBy>Elaine Healy</cp:lastModifiedBy>
  <dcterms:created xsi:type="dcterms:W3CDTF">2014-06-24T11:27:41Z</dcterms:created>
  <dcterms:modified xsi:type="dcterms:W3CDTF">2021-02-08T17:01:01Z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019E-D466-36AF-2200</vt:lpwstr>
  </property>
  <property fmtid="{D5CDD505-2E9C-101B-9397-08002B2CF9AE}" pid="3" name="_AdHocReviewCycleID">
    <vt:i4>-1564905525</vt:i4>
  </property>
  <property fmtid="{D5CDD505-2E9C-101B-9397-08002B2CF9AE}" pid="4" name="_NewReviewCycle">
    <vt:lpwstr/>
  </property>
  <property fmtid="{D5CDD505-2E9C-101B-9397-08002B2CF9AE}" pid="5" name="_EmailSubject">
    <vt:lpwstr>Website updates</vt:lpwstr>
  </property>
  <property fmtid="{D5CDD505-2E9C-101B-9397-08002B2CF9AE}" pid="6" name="_AuthorEmail">
    <vt:lpwstr>David.Purdue@ntma.ie</vt:lpwstr>
  </property>
  <property fmtid="{D5CDD505-2E9C-101B-9397-08002B2CF9AE}" pid="7" name="_AuthorEmailDisplayName">
    <vt:lpwstr>David Purdue</vt:lpwstr>
  </property>
  <property fmtid="{D5CDD505-2E9C-101B-9397-08002B2CF9AE}" pid="8" name="_ReviewingToolsShownOnce">
    <vt:lpwstr/>
  </property>
</Properties>
</file>